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<sst xmlns="http://schemas.openxmlformats.org/spreadsheetml/2006/main" count="48" uniqueCount="32">
  <si>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</si>
  <si>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</si>
  <si>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</si>
  <si>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</si>
  <si>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</si>
  <si>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</si>
  <si>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</si>
  <si>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</si>
  <si>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</si>
  <si>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</si>
  <si>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</si>
  <si>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</si>
  <si>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</si>
  <si>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</si>
  <si>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</si>
  <si>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</si>
  <si>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</si>
  <si>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</si>
  <si>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</si>
  <si>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</si>
  <si>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</si>
  <si>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</si>
  <si>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</si>
  <si>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</si>
  <si>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</si>
  <si>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</si>
  <si>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</si>
  <si>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</si>
  <si>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</si>
  <si>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</si>
  <si>
    <t>MONITORIZARE</t>
  </si>
  <si>
    <t>Total monitorizare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</si>
</sst>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Border="1" applyAlignment="1">
      <alignment horizontal="center" wrapText="1"/>
    </xf>
    <xf numFmtId="43" fontId="20" fillId="0" borderId="0" xfId="42" applyFont="1" applyAlignment="1">
      <alignment horizontal="right"/>
    </xf>
    <xf numFmtId="43" fontId="20" fillId="0" borderId="0" xfId="42" applyFont="1" applyAlignment="1">
      <alignment/>
    </xf>
    <xf numFmtId="0" fontId="20" fillId="0" borderId="0" xfId="0" applyFont="1" applyAlignment="1">
      <alignment wrapText="1"/>
    </xf>
    <xf numFmtId="43" fontId="21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D11">
      <selection activeCell="A2" sqref="A1:IV16384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7.57421875" style="12" bestFit="1" customWidth="1"/>
    <col min="15" max="16384" width="9.140625" style="12" customWidth="1"/>
  </cols>
  <sheetData>
    <row r="1" spans="1:13" s="4" customFormat="1" ht="33" customHeight="1">
      <c r="A1" s="1"/>
      <c r="B1" s="28" t="s">
        <v>29</v>
      </c>
      <c r="C1" s="28"/>
      <c r="D1" s="28"/>
      <c r="E1" s="28"/>
      <c r="F1" s="28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19658.3</v>
      </c>
      <c r="D3" s="9">
        <v>20607.39</v>
      </c>
      <c r="E3" s="9">
        <v>19867.48</v>
      </c>
      <c r="F3" s="10">
        <v>19754.07</v>
      </c>
      <c r="G3" s="10">
        <v>20006</v>
      </c>
      <c r="H3" s="10">
        <v>19874</v>
      </c>
      <c r="I3" s="23"/>
      <c r="J3" s="10"/>
      <c r="K3" s="10"/>
      <c r="L3" s="10"/>
      <c r="M3" s="10"/>
      <c r="N3" s="11">
        <f>SUM(B3:M3)</f>
        <v>139639.52</v>
      </c>
    </row>
    <row r="4" spans="1:14" ht="19.5" customHeight="1">
      <c r="A4" s="8" t="s">
        <v>22</v>
      </c>
      <c r="B4" s="9">
        <v>52759.01</v>
      </c>
      <c r="C4" s="9">
        <v>52942.71</v>
      </c>
      <c r="D4" s="9">
        <v>53071.8</v>
      </c>
      <c r="E4" s="9">
        <v>56002.88</v>
      </c>
      <c r="F4" s="10">
        <v>49724.49</v>
      </c>
      <c r="G4" s="10">
        <v>53298</v>
      </c>
      <c r="H4" s="10">
        <v>52944</v>
      </c>
      <c r="I4" s="23"/>
      <c r="J4" s="10"/>
      <c r="K4" s="10"/>
      <c r="L4" s="10"/>
      <c r="M4" s="10"/>
      <c r="N4" s="11">
        <f>SUM(B4:M4)</f>
        <v>370742.89</v>
      </c>
    </row>
    <row r="5" spans="1:14" ht="15.75">
      <c r="A5" s="8" t="s">
        <v>23</v>
      </c>
      <c r="B5" s="9">
        <v>45583.44</v>
      </c>
      <c r="C5" s="9">
        <v>45819.41</v>
      </c>
      <c r="D5" s="9">
        <v>45971.16</v>
      </c>
      <c r="E5" s="9">
        <v>45732.96</v>
      </c>
      <c r="F5" s="10">
        <v>45837.7</v>
      </c>
      <c r="G5" s="10">
        <v>46707</v>
      </c>
      <c r="H5" s="10">
        <v>45862</v>
      </c>
      <c r="I5" s="23"/>
      <c r="J5" s="10"/>
      <c r="K5" s="10"/>
      <c r="L5" s="10"/>
      <c r="M5" s="10"/>
      <c r="N5" s="11">
        <f>SUM(B5:M5)</f>
        <v>321513.67</v>
      </c>
    </row>
    <row r="6" spans="1:14" ht="25.5">
      <c r="A6" s="13" t="s">
        <v>24</v>
      </c>
      <c r="B6" s="9">
        <v>19154.35</v>
      </c>
      <c r="C6" s="9">
        <v>19153.85</v>
      </c>
      <c r="D6" s="9">
        <v>19915.26</v>
      </c>
      <c r="E6" s="9">
        <v>19157.9</v>
      </c>
      <c r="F6" s="10">
        <v>19091.31</v>
      </c>
      <c r="G6" s="10">
        <v>19586.25</v>
      </c>
      <c r="H6" s="10">
        <v>19157</v>
      </c>
      <c r="I6" s="23"/>
      <c r="J6" s="10"/>
      <c r="K6" s="10"/>
      <c r="L6" s="10"/>
      <c r="M6" s="10"/>
      <c r="N6" s="11">
        <f>SUM(B6:M6)</f>
        <v>135215.91999999998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137574.27</v>
      </c>
      <c r="D7" s="9">
        <f t="shared" si="0"/>
        <v>139565.61000000002</v>
      </c>
      <c r="E7" s="9">
        <f t="shared" si="0"/>
        <v>140761.22</v>
      </c>
      <c r="F7" s="9">
        <f t="shared" si="0"/>
        <v>134407.57</v>
      </c>
      <c r="G7" s="9">
        <f t="shared" si="0"/>
        <v>139597.25</v>
      </c>
      <c r="H7" s="9">
        <f t="shared" si="0"/>
        <v>137837</v>
      </c>
      <c r="I7" s="24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11">
        <f>SUM(B7:M7)</f>
        <v>967112</v>
      </c>
    </row>
    <row r="8" spans="1:14" ht="15.75">
      <c r="A8" s="14"/>
      <c r="B8" s="4" t="s">
        <v>15</v>
      </c>
      <c r="C8" s="4" t="s">
        <v>17</v>
      </c>
      <c r="D8" s="15">
        <f>SUM(B7:D7)</f>
        <v>414508.95999999996</v>
      </c>
      <c r="E8" s="4"/>
      <c r="F8" s="4" t="s">
        <v>18</v>
      </c>
      <c r="G8" s="15">
        <f>SUM(E7:G7)</f>
        <v>414766.04000000004</v>
      </c>
      <c r="H8" s="15"/>
      <c r="I8" s="25"/>
      <c r="J8" s="15"/>
      <c r="K8" s="15"/>
      <c r="L8" s="15"/>
      <c r="M8" s="15"/>
      <c r="N8" s="16"/>
    </row>
    <row r="9" spans="1:14" ht="18.75" customHeight="1">
      <c r="A9" s="17" t="s">
        <v>25</v>
      </c>
      <c r="B9" s="9">
        <v>31403</v>
      </c>
      <c r="C9" s="9">
        <v>31395</v>
      </c>
      <c r="D9" s="9">
        <v>36415</v>
      </c>
      <c r="E9" s="9">
        <v>31400</v>
      </c>
      <c r="F9" s="10">
        <v>31391</v>
      </c>
      <c r="G9" s="10">
        <v>31497</v>
      </c>
      <c r="H9" s="10">
        <v>31407</v>
      </c>
      <c r="I9" s="23"/>
      <c r="J9" s="10"/>
      <c r="K9" s="10"/>
      <c r="L9" s="10"/>
      <c r="M9" s="10"/>
      <c r="N9" s="11">
        <f>SUM(B9:M9)</f>
        <v>224908</v>
      </c>
    </row>
    <row r="10" spans="1:14" ht="38.25">
      <c r="A10" s="13" t="s">
        <v>26</v>
      </c>
      <c r="B10" s="9">
        <v>59605</v>
      </c>
      <c r="C10" s="9">
        <v>59665</v>
      </c>
      <c r="D10" s="9">
        <v>59680</v>
      </c>
      <c r="E10" s="9">
        <v>59691</v>
      </c>
      <c r="F10" s="10">
        <v>59706</v>
      </c>
      <c r="G10" s="10">
        <v>68704</v>
      </c>
      <c r="H10" s="10">
        <v>59708</v>
      </c>
      <c r="I10" s="23"/>
      <c r="J10" s="10"/>
      <c r="K10" s="10"/>
      <c r="L10" s="10"/>
      <c r="M10" s="10"/>
      <c r="N10" s="11">
        <f>SUM(B10:M10)</f>
        <v>426759</v>
      </c>
    </row>
    <row r="11" spans="1:14" ht="38.25">
      <c r="A11" s="13" t="s">
        <v>27</v>
      </c>
      <c r="B11" s="9">
        <v>17285</v>
      </c>
      <c r="C11" s="9">
        <v>22538</v>
      </c>
      <c r="D11" s="9">
        <v>22567</v>
      </c>
      <c r="E11" s="9">
        <v>22270</v>
      </c>
      <c r="F11" s="10">
        <v>13787</v>
      </c>
      <c r="G11" s="10">
        <v>22615</v>
      </c>
      <c r="H11" s="10">
        <v>22550</v>
      </c>
      <c r="I11" s="23"/>
      <c r="J11" s="10"/>
      <c r="K11" s="10"/>
      <c r="L11" s="10"/>
      <c r="M11" s="10"/>
      <c r="N11" s="11">
        <f>SUM(B11:M11)</f>
        <v>143612</v>
      </c>
    </row>
    <row r="12" spans="1:14" ht="25.5">
      <c r="A12" s="8" t="s">
        <v>16</v>
      </c>
      <c r="B12" s="10">
        <v>2400</v>
      </c>
      <c r="C12" s="10">
        <v>2400</v>
      </c>
      <c r="D12" s="10">
        <v>2780</v>
      </c>
      <c r="E12" s="10">
        <v>2380</v>
      </c>
      <c r="F12" s="10">
        <v>2380</v>
      </c>
      <c r="G12" s="10">
        <v>2873</v>
      </c>
      <c r="H12" s="10">
        <v>2413</v>
      </c>
      <c r="I12" s="23"/>
      <c r="J12" s="10"/>
      <c r="K12" s="10"/>
      <c r="L12" s="10"/>
      <c r="M12" s="10"/>
      <c r="N12" s="11">
        <f>SUM(B12:M12)</f>
        <v>17626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115998</v>
      </c>
      <c r="D13" s="9">
        <f t="shared" si="1"/>
        <v>121442</v>
      </c>
      <c r="E13" s="9">
        <f t="shared" si="1"/>
        <v>115741</v>
      </c>
      <c r="F13" s="9">
        <f t="shared" si="1"/>
        <v>107264</v>
      </c>
      <c r="G13" s="9">
        <f t="shared" si="1"/>
        <v>125689</v>
      </c>
      <c r="H13" s="9">
        <f t="shared" si="1"/>
        <v>116078</v>
      </c>
      <c r="I13" s="24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812905</v>
      </c>
    </row>
    <row r="14" spans="1:14" ht="15.75">
      <c r="A14" s="18"/>
      <c r="B14" s="4" t="s">
        <v>15</v>
      </c>
      <c r="C14" s="4" t="s">
        <v>17</v>
      </c>
      <c r="D14" s="15">
        <f>SUM(B13:D13)</f>
        <v>348133</v>
      </c>
      <c r="E14" s="4"/>
      <c r="F14" s="4" t="s">
        <v>18</v>
      </c>
      <c r="G14" s="15">
        <f>SUM(E13:G13)</f>
        <v>348694</v>
      </c>
      <c r="H14" s="15"/>
      <c r="I14" s="25"/>
      <c r="J14" s="15"/>
      <c r="K14" s="15"/>
      <c r="L14" s="15"/>
      <c r="M14" s="15"/>
      <c r="N14" s="16"/>
    </row>
    <row r="15" spans="1:14" ht="40.5" customHeight="1">
      <c r="A15" s="13" t="s">
        <v>28</v>
      </c>
      <c r="B15" s="10">
        <v>5100</v>
      </c>
      <c r="C15" s="10">
        <v>6060</v>
      </c>
      <c r="D15" s="10">
        <v>6060</v>
      </c>
      <c r="E15" s="10">
        <v>5910</v>
      </c>
      <c r="F15" s="10">
        <v>5460</v>
      </c>
      <c r="G15" s="10">
        <v>6102</v>
      </c>
      <c r="H15" s="10">
        <v>6085</v>
      </c>
      <c r="I15" s="23"/>
      <c r="J15" s="10"/>
      <c r="K15" s="10"/>
      <c r="L15" s="10"/>
      <c r="M15" s="10"/>
      <c r="N15" s="11">
        <f>SUM(B15:M15)</f>
        <v>40777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6060</v>
      </c>
      <c r="D16" s="9">
        <f t="shared" si="2"/>
        <v>6060</v>
      </c>
      <c r="E16" s="9">
        <f t="shared" si="2"/>
        <v>5910</v>
      </c>
      <c r="F16" s="9">
        <f t="shared" si="2"/>
        <v>5460</v>
      </c>
      <c r="G16" s="9">
        <f t="shared" si="2"/>
        <v>6102</v>
      </c>
      <c r="H16" s="9">
        <f t="shared" si="2"/>
        <v>6085</v>
      </c>
      <c r="I16" s="24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11">
        <f>SUM(B16:M16)</f>
        <v>40777</v>
      </c>
    </row>
    <row r="17" spans="1:13" ht="15" customHeight="1">
      <c r="A17" s="19"/>
      <c r="B17" s="4" t="s">
        <v>15</v>
      </c>
      <c r="C17" s="4" t="s">
        <v>17</v>
      </c>
      <c r="D17" s="15">
        <f>B16+C16+D16+B13+C13+D13+B7+C7+D7</f>
        <v>779861.96</v>
      </c>
      <c r="E17" s="4"/>
      <c r="F17" s="4" t="s">
        <v>18</v>
      </c>
      <c r="G17" s="15">
        <f>SUM(E18:G18)</f>
        <v>780932.04</v>
      </c>
      <c r="H17" s="15"/>
      <c r="I17" s="25"/>
      <c r="J17" s="15"/>
      <c r="K17" s="15"/>
      <c r="L17" s="15"/>
      <c r="M17" s="15"/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259632.27</v>
      </c>
      <c r="D18" s="15">
        <f t="shared" si="3"/>
        <v>267067.61</v>
      </c>
      <c r="E18" s="15">
        <f t="shared" si="3"/>
        <v>262412.22</v>
      </c>
      <c r="F18" s="15">
        <f t="shared" si="3"/>
        <v>247131.57</v>
      </c>
      <c r="G18" s="15">
        <f t="shared" si="3"/>
        <v>271388.25</v>
      </c>
      <c r="H18" s="15">
        <f t="shared" si="3"/>
        <v>260000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>N16+N13+N7</f>
        <v>1820794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779861.96</v>
      </c>
      <c r="E20" s="4" t="s">
        <v>18</v>
      </c>
      <c r="F20" s="15">
        <f>SUM(E18:G18)</f>
        <v>780932.04</v>
      </c>
      <c r="G20" s="15"/>
      <c r="H20" s="15" t="s">
        <v>19</v>
      </c>
      <c r="I20" s="25">
        <f>SUM(H18:J18)</f>
        <v>260000</v>
      </c>
      <c r="J20" s="15"/>
      <c r="K20" s="15" t="s">
        <v>20</v>
      </c>
      <c r="L20" s="15">
        <f>SUM(K18:M18)</f>
        <v>0</v>
      </c>
      <c r="M20" s="15"/>
      <c r="N20" s="15"/>
    </row>
    <row r="21" spans="1:14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 t="s">
        <v>30</v>
      </c>
      <c r="M21" s="4" t="s">
        <v>5</v>
      </c>
      <c r="N21" s="29">
        <v>2950</v>
      </c>
    </row>
    <row r="22" spans="1:14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 t="s">
        <v>0</v>
      </c>
      <c r="N22" s="30">
        <v>7255</v>
      </c>
    </row>
    <row r="23" spans="1:14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 t="s">
        <v>6</v>
      </c>
      <c r="N23" s="29">
        <v>16675.73</v>
      </c>
    </row>
    <row r="24" spans="13:14" ht="15.75">
      <c r="M24" s="4" t="s">
        <v>7</v>
      </c>
      <c r="N24" s="30">
        <v>11402.18</v>
      </c>
    </row>
    <row r="25" spans="12:14" ht="15.75">
      <c r="L25" s="31" t="s">
        <v>31</v>
      </c>
      <c r="M25" s="31"/>
      <c r="N25" s="30">
        <f>SUM(N21:N24)</f>
        <v>38282.91</v>
      </c>
    </row>
    <row r="26" spans="12:14" ht="15.75">
      <c r="L26" s="12" t="s">
        <v>15</v>
      </c>
      <c r="N26" s="32">
        <f>N25+N18</f>
        <v>1859076.91</v>
      </c>
    </row>
    <row r="27" ht="15.75">
      <c r="N27" s="32"/>
    </row>
    <row r="28" ht="15.75">
      <c r="N28" s="32"/>
    </row>
  </sheetData>
  <sheetProtection/>
  <mergeCells count="2">
    <mergeCell ref="B1:F1"/>
    <mergeCell ref="L25:M25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2021-06-30T06:47:52Z</dcterms:modified>
  <cp:category/>
  <cp:version/>
  <cp:contentType/>
  <cp:contentStatus/>
</cp:coreProperties>
</file>